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ประกาศ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<sst xmlns="http://schemas.openxmlformats.org/spreadsheetml/2006/main" count="63" uniqueCount="46">
  <si>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หน่อยงาน</t>
  </si>
  <si>
    <t>จำนวนเงิน</t>
  </si>
  <si>
    <t>ทต/อบต</t>
  </si>
  <si>
    <t>ฉุกเฉิน</t>
  </si>
  <si>
    <t>สามัญ</t>
  </si>
  <si>
    <t>คงเหลือ</t>
  </si>
  <si>
    <t>จำนวนเงินกู้</t>
  </si>
  <si>
    <t>เงินฝาก</t>
  </si>
  <si>
    <t>หุ้นเพิ่ม</t>
  </si>
  <si>
    <t>ฌาปนกิจ</t>
  </si>
  <si>
    <t>ปรับ</t>
  </si>
  <si>
    <t>เช็ค</t>
  </si>
  <si>
    <t>รวมหัก</t>
  </si>
  <si>
    <t>ดอกเบี้ย</t>
  </si>
  <si>
    <t>ออมทรัพย์</t>
  </si>
  <si>
    <t>ทั้งหมด</t>
  </si>
  <si>
    <t>ดอนแก้ว</t>
  </si>
  <si>
    <t>ท่าข้าม</t>
  </si>
  <si>
    <t>บ่อสลี่</t>
  </si>
  <si>
    <t>สะเมิงใต้</t>
  </si>
  <si>
    <t>สันผักหวาน</t>
  </si>
  <si>
    <t>หนองผึ้ง</t>
  </si>
  <si>
    <t>ออนเหนือ</t>
  </si>
  <si>
    <t>ม่วาง</t>
  </si>
  <si>
    <t>ป่าแป๋</t>
  </si>
  <si>
    <t>ทุ่งรวงทอง</t>
  </si>
  <si>
    <t>สันทราย</t>
  </si>
  <si>
    <t>สารภี</t>
  </si>
  <si>
    <t>แม่ริม</t>
  </si>
  <si>
    <t>หารแก้ว</t>
  </si>
  <si>
    <t>เปียงหลวง</t>
  </si>
  <si>
    <t>หนองหอย</t>
  </si>
  <si>
    <t>ช้างเผือก</t>
  </si>
  <si>
    <t>ป่าแดด</t>
  </si>
  <si>
    <t>วันนาเม็ง</t>
  </si>
  <si>
    <t>หนองแหย่ง</t>
  </si>
  <si>
    <t>แม่วิน</t>
  </si>
  <si>
    <t>เมืองคอง</t>
  </si>
  <si>
    <t>ท่าศาลา</t>
  </si>
  <si>
    <t>สันมหาพล</t>
  </si>
  <si>
    <t>บ้านแหวน</t>
  </si>
  <si>
    <t>สะเมิง</t>
  </si>
  <si>
    <t>รหัส</t>
  </si>
  <si>
    <t>สมาชิก</t>
  </si>
  <si>
    <t>โอนเงินกู้ วันที่ 8/8/2556</t>
  </si>
  <si>
    <t>ที่อนุมัติ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</si>
</sst>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AngsanaUPC"/>
      <family val="1"/>
    </font>
    <font>
      <b/>
      <sz val="14"/>
      <color indexed="8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b/>
      <sz val="14"/>
      <color theme="1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37" fillId="33" borderId="0" xfId="36" applyFont="1" applyFill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43" fontId="38" fillId="33" borderId="10" xfId="36" applyFont="1" applyFill="1" applyBorder="1" applyAlignment="1">
      <alignment/>
    </xf>
    <xf numFmtId="43" fontId="38" fillId="33" borderId="0" xfId="36" applyFont="1" applyFill="1" applyAlignment="1">
      <alignment/>
    </xf>
    <xf numFmtId="43" fontId="37" fillId="34" borderId="0" xfId="36" applyFont="1" applyFill="1" applyAlignment="1">
      <alignment/>
    </xf>
    <xf numFmtId="43" fontId="38" fillId="35" borderId="10" xfId="36" applyFont="1" applyFill="1" applyBorder="1" applyAlignment="1">
      <alignment/>
    </xf>
    <xf numFmtId="43" fontId="38" fillId="36" borderId="10" xfId="36" applyFont="1" applyFill="1" applyBorder="1" applyAlignment="1">
      <alignment/>
    </xf>
    <xf numFmtId="43" fontId="39" fillId="17" borderId="10" xfId="36" applyFont="1" applyFill="1" applyBorder="1" applyAlignment="1">
      <alignment horizontal="center"/>
    </xf>
    <xf numFmtId="43" fontId="39" fillId="17" borderId="10" xfId="36" applyFont="1" applyFill="1" applyBorder="1" applyAlignment="1">
      <alignment horizontal="center" vertical="center"/>
    </xf>
    <xf numFmtId="43" fontId="39" fillId="17" borderId="10" xfId="36" applyFont="1" applyFill="1" applyBorder="1" applyAlignment="1">
      <alignment/>
    </xf>
    <xf numFmtId="43" fontId="39" fillId="17" borderId="11" xfId="36" applyFont="1" applyFill="1" applyBorder="1" applyAlignment="1">
      <alignment/>
    </xf>
    <xf numFmtId="43" fontId="39" fillId="17" borderId="10" xfId="36" applyFont="1" applyFill="1" applyBorder="1" applyAlignment="1">
      <alignment/>
    </xf>
    <xf numFmtId="43" fontId="38" fillId="34" borderId="12" xfId="36" applyFont="1" applyFill="1" applyBorder="1" applyAlignment="1">
      <alignment horizontal="center"/>
    </xf>
    <xf numFmtId="43" fontId="39" fillId="17" borderId="10" xfId="36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E6" sqref="E6"/>
    </sheetView>
  </sheetViews>
  <sheetFormatPr defaultColWidth="8.57421875" defaultRowHeight="24.75" customHeight="1"/>
  <cols>
    <col min="1" max="2" width="9.421875" style="1" customWidth="1"/>
    <col min="3" max="3" width="14.28125" style="1" customWidth="1"/>
    <col min="4" max="12" width="9.421875" style="1" customWidth="1"/>
    <col min="13" max="13" width="11.00390625" style="1" customWidth="1"/>
    <col min="14" max="14" width="11.421875" style="1" customWidth="1"/>
    <col min="15" max="15" width="11.7109375" style="1" customWidth="1"/>
    <col min="16" max="16" width="16.421875" style="1" customWidth="1"/>
    <col min="17" max="16384" width="8.421875" style="1" customWidth="1"/>
  </cols>
  <sheetData>
    <row r="1" spans="1:14" ht="24.75" customHeight="1">
      <c r="A1" s="6"/>
      <c r="B1" s="6"/>
      <c r="C1" s="6"/>
      <c r="D1" s="14" t="s">
        <v>44</v>
      </c>
      <c r="E1" s="14"/>
      <c r="F1" s="14"/>
      <c r="G1" s="14"/>
      <c r="H1" s="14"/>
      <c r="I1" s="6"/>
      <c r="J1" s="6"/>
      <c r="K1" s="6"/>
      <c r="L1" s="6"/>
      <c r="M1" s="6"/>
      <c r="N1" s="6"/>
    </row>
    <row r="2" spans="1:14" ht="24.75" customHeight="1">
      <c r="A2" s="9" t="s">
        <v>42</v>
      </c>
      <c r="B2" s="10" t="s">
        <v>0</v>
      </c>
      <c r="C2" s="10" t="s">
        <v>6</v>
      </c>
      <c r="D2" s="15" t="s">
        <v>3</v>
      </c>
      <c r="E2" s="15"/>
      <c r="F2" s="15" t="s">
        <v>4</v>
      </c>
      <c r="G2" s="15"/>
      <c r="H2" s="11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12</v>
      </c>
      <c r="N2" s="10" t="s">
        <v>1</v>
      </c>
    </row>
    <row r="3" spans="1:14" ht="24.75" customHeight="1">
      <c r="A3" s="9" t="s">
        <v>43</v>
      </c>
      <c r="B3" s="10" t="s">
        <v>2</v>
      </c>
      <c r="C3" s="10" t="s">
        <v>45</v>
      </c>
      <c r="D3" s="12" t="s">
        <v>3</v>
      </c>
      <c r="E3" s="13" t="s">
        <v>13</v>
      </c>
      <c r="F3" s="13" t="s">
        <v>4</v>
      </c>
      <c r="G3" s="13" t="s">
        <v>13</v>
      </c>
      <c r="H3" s="11" t="s">
        <v>14</v>
      </c>
      <c r="I3" s="11"/>
      <c r="J3" s="13"/>
      <c r="K3" s="13"/>
      <c r="L3" s="13"/>
      <c r="M3" s="10" t="s">
        <v>15</v>
      </c>
      <c r="N3" s="10" t="s">
        <v>5</v>
      </c>
    </row>
    <row r="4" spans="1:14" s="5" customFormat="1" ht="24.75" customHeight="1">
      <c r="A4" s="2">
        <v>2158</v>
      </c>
      <c r="B4" s="3" t="s">
        <v>17</v>
      </c>
      <c r="C4" s="8">
        <v>100000</v>
      </c>
      <c r="D4" s="4"/>
      <c r="E4" s="4"/>
      <c r="F4" s="4"/>
      <c r="G4" s="4"/>
      <c r="H4" s="4"/>
      <c r="I4" s="4">
        <v>1300</v>
      </c>
      <c r="J4" s="4">
        <v>350</v>
      </c>
      <c r="K4" s="4"/>
      <c r="L4" s="4">
        <v>20</v>
      </c>
      <c r="M4" s="4">
        <f>SUM(D4:L4)</f>
        <v>1670</v>
      </c>
      <c r="N4" s="7">
        <f aca="true" t="shared" si="0" ref="N4:N43">C4-M4</f>
        <v>98330</v>
      </c>
    </row>
    <row r="5" spans="1:14" s="5" customFormat="1" ht="24.75" customHeight="1">
      <c r="A5" s="2">
        <v>2972</v>
      </c>
      <c r="B5" s="3" t="s">
        <v>19</v>
      </c>
      <c r="C5" s="8">
        <v>45000</v>
      </c>
      <c r="D5" s="4"/>
      <c r="E5" s="4"/>
      <c r="F5" s="4"/>
      <c r="G5" s="4"/>
      <c r="H5" s="4"/>
      <c r="I5" s="4">
        <v>900</v>
      </c>
      <c r="J5" s="4">
        <v>350</v>
      </c>
      <c r="K5" s="4"/>
      <c r="L5" s="4">
        <v>20</v>
      </c>
      <c r="M5" s="4">
        <f aca="true" t="shared" si="1" ref="M5:M10">SUM(D5:L5)</f>
        <v>1270</v>
      </c>
      <c r="N5" s="7">
        <f t="shared" si="0"/>
        <v>43730</v>
      </c>
    </row>
    <row r="6" spans="1:14" s="5" customFormat="1" ht="24.75" customHeight="1">
      <c r="A6" s="2">
        <v>3134</v>
      </c>
      <c r="B6" s="3" t="s">
        <v>19</v>
      </c>
      <c r="C6" s="8">
        <v>100000</v>
      </c>
      <c r="D6" s="4"/>
      <c r="E6" s="4"/>
      <c r="F6" s="4"/>
      <c r="G6" s="4"/>
      <c r="H6" s="4"/>
      <c r="I6" s="4">
        <v>7900</v>
      </c>
      <c r="J6" s="4">
        <v>350</v>
      </c>
      <c r="K6" s="4"/>
      <c r="L6" s="4">
        <v>20</v>
      </c>
      <c r="M6" s="4">
        <f t="shared" si="1"/>
        <v>8270</v>
      </c>
      <c r="N6" s="7">
        <f t="shared" si="0"/>
        <v>91730</v>
      </c>
    </row>
    <row r="7" spans="1:14" s="5" customFormat="1" ht="24.75" customHeight="1">
      <c r="A7" s="2">
        <v>2864</v>
      </c>
      <c r="B7" s="3" t="s">
        <v>23</v>
      </c>
      <c r="C7" s="8">
        <v>100000</v>
      </c>
      <c r="D7" s="4"/>
      <c r="E7" s="4"/>
      <c r="F7" s="4"/>
      <c r="G7" s="4"/>
      <c r="H7" s="4"/>
      <c r="I7" s="4">
        <v>5200</v>
      </c>
      <c r="J7" s="4">
        <v>350</v>
      </c>
      <c r="K7" s="4"/>
      <c r="L7" s="4">
        <v>20</v>
      </c>
      <c r="M7" s="4">
        <f t="shared" si="1"/>
        <v>5570</v>
      </c>
      <c r="N7" s="7">
        <f t="shared" si="0"/>
        <v>94430</v>
      </c>
    </row>
    <row r="8" spans="1:14" s="5" customFormat="1" ht="24.75" customHeight="1">
      <c r="A8" s="2">
        <v>2290</v>
      </c>
      <c r="B8" s="3" t="s">
        <v>28</v>
      </c>
      <c r="C8" s="8">
        <v>100000</v>
      </c>
      <c r="D8" s="4"/>
      <c r="E8" s="4"/>
      <c r="F8" s="4">
        <v>37365.18</v>
      </c>
      <c r="G8" s="4">
        <v>94.69</v>
      </c>
      <c r="H8" s="4"/>
      <c r="I8" s="4"/>
      <c r="J8" s="4"/>
      <c r="K8" s="4">
        <v>374</v>
      </c>
      <c r="L8" s="4">
        <v>20</v>
      </c>
      <c r="M8" s="4">
        <f t="shared" si="1"/>
        <v>37853.87</v>
      </c>
      <c r="N8" s="7">
        <f t="shared" si="0"/>
        <v>62146.13</v>
      </c>
    </row>
    <row r="9" spans="1:14" s="5" customFormat="1" ht="24.75" customHeight="1">
      <c r="A9" s="2">
        <v>692</v>
      </c>
      <c r="B9" s="3" t="s">
        <v>30</v>
      </c>
      <c r="C9" s="8">
        <v>100000</v>
      </c>
      <c r="D9" s="4"/>
      <c r="E9" s="4"/>
      <c r="F9" s="4">
        <v>16407</v>
      </c>
      <c r="G9" s="4">
        <v>41.58</v>
      </c>
      <c r="H9" s="4"/>
      <c r="I9" s="4"/>
      <c r="J9" s="4"/>
      <c r="K9" s="4"/>
      <c r="L9" s="4">
        <v>20</v>
      </c>
      <c r="M9" s="4">
        <f t="shared" si="1"/>
        <v>16468.58</v>
      </c>
      <c r="N9" s="7">
        <f t="shared" si="0"/>
        <v>83531.42</v>
      </c>
    </row>
    <row r="10" spans="1:14" s="5" customFormat="1" ht="24.75" customHeight="1">
      <c r="A10" s="2">
        <v>1968</v>
      </c>
      <c r="B10" s="3" t="s">
        <v>32</v>
      </c>
      <c r="C10" s="8">
        <v>45000</v>
      </c>
      <c r="D10" s="4">
        <v>8101.58</v>
      </c>
      <c r="E10" s="4">
        <v>17.76</v>
      </c>
      <c r="F10" s="4">
        <v>25206.97</v>
      </c>
      <c r="G10" s="4">
        <v>56.97</v>
      </c>
      <c r="H10" s="4"/>
      <c r="I10" s="4"/>
      <c r="J10" s="4"/>
      <c r="K10" s="4"/>
      <c r="L10" s="4">
        <v>20</v>
      </c>
      <c r="M10" s="4">
        <f t="shared" si="1"/>
        <v>33403.28</v>
      </c>
      <c r="N10" s="7">
        <f t="shared" si="0"/>
        <v>11596.720000000001</v>
      </c>
    </row>
    <row r="11" spans="1:14" s="5" customFormat="1" ht="24.75" customHeight="1">
      <c r="A11" s="2">
        <v>1252</v>
      </c>
      <c r="B11" s="3" t="s">
        <v>16</v>
      </c>
      <c r="C11" s="8">
        <v>200000</v>
      </c>
      <c r="D11" s="4"/>
      <c r="E11" s="4"/>
      <c r="F11" s="4"/>
      <c r="G11" s="4"/>
      <c r="H11" s="4">
        <v>9600</v>
      </c>
      <c r="I11" s="4">
        <v>600</v>
      </c>
      <c r="J11" s="4">
        <v>350</v>
      </c>
      <c r="K11" s="4"/>
      <c r="L11" s="4">
        <v>20</v>
      </c>
      <c r="M11" s="4">
        <f>SUM(D11:L11)</f>
        <v>10570</v>
      </c>
      <c r="N11" s="7">
        <f t="shared" si="0"/>
        <v>189430</v>
      </c>
    </row>
    <row r="12" spans="1:14" s="5" customFormat="1" ht="24.75" customHeight="1">
      <c r="A12" s="2">
        <v>2270</v>
      </c>
      <c r="B12" s="3" t="s">
        <v>18</v>
      </c>
      <c r="C12" s="8">
        <v>200000</v>
      </c>
      <c r="D12" s="4"/>
      <c r="E12" s="4"/>
      <c r="F12" s="4"/>
      <c r="G12" s="4"/>
      <c r="H12" s="4">
        <v>9600</v>
      </c>
      <c r="I12" s="4">
        <v>4500</v>
      </c>
      <c r="J12" s="4">
        <v>350</v>
      </c>
      <c r="K12" s="4"/>
      <c r="L12" s="4">
        <v>20</v>
      </c>
      <c r="M12" s="4">
        <f aca="true" t="shared" si="2" ref="M12:M36">SUM(D12:L12)</f>
        <v>14470</v>
      </c>
      <c r="N12" s="7">
        <f t="shared" si="0"/>
        <v>185530</v>
      </c>
    </row>
    <row r="13" spans="1:14" s="5" customFormat="1" ht="24.75" customHeight="1">
      <c r="A13" s="2">
        <v>3167</v>
      </c>
      <c r="B13" s="3" t="s">
        <v>24</v>
      </c>
      <c r="C13" s="8">
        <v>100000</v>
      </c>
      <c r="D13" s="4">
        <v>3635.3</v>
      </c>
      <c r="E13" s="4">
        <v>7.97</v>
      </c>
      <c r="F13" s="4"/>
      <c r="G13" s="4"/>
      <c r="H13" s="4"/>
      <c r="I13" s="4">
        <v>7200</v>
      </c>
      <c r="J13" s="4">
        <v>350</v>
      </c>
      <c r="K13" s="4"/>
      <c r="L13" s="4">
        <v>20</v>
      </c>
      <c r="M13" s="4">
        <f t="shared" si="2"/>
        <v>11213.27</v>
      </c>
      <c r="N13" s="7">
        <f t="shared" si="0"/>
        <v>88786.73</v>
      </c>
    </row>
    <row r="14" spans="1:14" s="5" customFormat="1" ht="24.75" customHeight="1">
      <c r="A14" s="2">
        <v>2725</v>
      </c>
      <c r="B14" s="3" t="s">
        <v>20</v>
      </c>
      <c r="C14" s="8">
        <v>135000</v>
      </c>
      <c r="D14" s="4"/>
      <c r="E14" s="4"/>
      <c r="F14" s="4"/>
      <c r="G14" s="4"/>
      <c r="H14" s="4">
        <v>9600</v>
      </c>
      <c r="I14" s="4">
        <v>1000</v>
      </c>
      <c r="J14" s="4">
        <v>350</v>
      </c>
      <c r="K14" s="4"/>
      <c r="L14" s="4">
        <v>20</v>
      </c>
      <c r="M14" s="4">
        <f t="shared" si="2"/>
        <v>10970</v>
      </c>
      <c r="N14" s="7">
        <f t="shared" si="0"/>
        <v>124030</v>
      </c>
    </row>
    <row r="15" spans="1:14" s="5" customFormat="1" ht="24.75" customHeight="1">
      <c r="A15" s="2">
        <v>2437</v>
      </c>
      <c r="B15" s="3" t="s">
        <v>21</v>
      </c>
      <c r="C15" s="8">
        <v>200000</v>
      </c>
      <c r="D15" s="4"/>
      <c r="E15" s="4"/>
      <c r="F15" s="4"/>
      <c r="G15" s="4"/>
      <c r="H15" s="4">
        <v>9600</v>
      </c>
      <c r="I15" s="4">
        <v>2600</v>
      </c>
      <c r="J15" s="4"/>
      <c r="K15" s="4"/>
      <c r="L15" s="4">
        <v>20</v>
      </c>
      <c r="M15" s="4">
        <f t="shared" si="2"/>
        <v>12220</v>
      </c>
      <c r="N15" s="7">
        <f t="shared" si="0"/>
        <v>187780</v>
      </c>
    </row>
    <row r="16" spans="1:14" s="5" customFormat="1" ht="24.75" customHeight="1">
      <c r="A16" s="2">
        <v>2871</v>
      </c>
      <c r="B16" s="3" t="s">
        <v>22</v>
      </c>
      <c r="C16" s="8">
        <v>200000</v>
      </c>
      <c r="D16" s="4"/>
      <c r="E16" s="4"/>
      <c r="F16" s="4"/>
      <c r="G16" s="4"/>
      <c r="H16" s="4">
        <v>9600</v>
      </c>
      <c r="I16" s="4">
        <v>15200</v>
      </c>
      <c r="J16" s="4">
        <v>350</v>
      </c>
      <c r="K16" s="4"/>
      <c r="L16" s="4">
        <v>20</v>
      </c>
      <c r="M16" s="4">
        <f t="shared" si="2"/>
        <v>25170</v>
      </c>
      <c r="N16" s="7">
        <f t="shared" si="0"/>
        <v>174830</v>
      </c>
    </row>
    <row r="17" spans="1:14" s="5" customFormat="1" ht="24.75" customHeight="1">
      <c r="A17" s="2">
        <v>2621</v>
      </c>
      <c r="B17" s="3" t="s">
        <v>24</v>
      </c>
      <c r="C17" s="8">
        <v>100000</v>
      </c>
      <c r="D17" s="4"/>
      <c r="E17" s="4"/>
      <c r="F17" s="4"/>
      <c r="G17" s="4"/>
      <c r="H17" s="4"/>
      <c r="I17" s="4"/>
      <c r="J17" s="4"/>
      <c r="K17" s="4"/>
      <c r="L17" s="4">
        <v>20</v>
      </c>
      <c r="M17" s="4">
        <f t="shared" si="2"/>
        <v>20</v>
      </c>
      <c r="N17" s="7">
        <f t="shared" si="0"/>
        <v>99980</v>
      </c>
    </row>
    <row r="18" spans="1:14" s="5" customFormat="1" ht="24.75" customHeight="1">
      <c r="A18" s="2">
        <v>393</v>
      </c>
      <c r="B18" s="3" t="s">
        <v>25</v>
      </c>
      <c r="C18" s="8">
        <v>100000</v>
      </c>
      <c r="D18" s="4"/>
      <c r="E18" s="4"/>
      <c r="F18" s="4"/>
      <c r="G18" s="4"/>
      <c r="H18" s="4"/>
      <c r="I18" s="4"/>
      <c r="J18" s="4"/>
      <c r="K18" s="4"/>
      <c r="L18" s="4">
        <v>20</v>
      </c>
      <c r="M18" s="4">
        <f t="shared" si="2"/>
        <v>20</v>
      </c>
      <c r="N18" s="7">
        <f t="shared" si="0"/>
        <v>99980</v>
      </c>
    </row>
    <row r="19" spans="1:14" s="5" customFormat="1" ht="24.75" customHeight="1">
      <c r="A19" s="2">
        <v>2947</v>
      </c>
      <c r="B19" s="3" t="s">
        <v>29</v>
      </c>
      <c r="C19" s="8">
        <v>100000</v>
      </c>
      <c r="D19" s="4"/>
      <c r="E19" s="4"/>
      <c r="F19" s="4"/>
      <c r="G19" s="4"/>
      <c r="H19" s="4"/>
      <c r="I19" s="4">
        <v>6400</v>
      </c>
      <c r="J19" s="4">
        <v>350</v>
      </c>
      <c r="K19" s="4"/>
      <c r="L19" s="4">
        <v>20</v>
      </c>
      <c r="M19" s="4">
        <f t="shared" si="2"/>
        <v>6770</v>
      </c>
      <c r="N19" s="7">
        <f t="shared" si="0"/>
        <v>93230</v>
      </c>
    </row>
    <row r="20" spans="1:14" s="5" customFormat="1" ht="24.75" customHeight="1">
      <c r="A20" s="2">
        <v>2687</v>
      </c>
      <c r="B20" s="3" t="s">
        <v>26</v>
      </c>
      <c r="C20" s="8">
        <v>100000</v>
      </c>
      <c r="D20" s="4">
        <v>15000</v>
      </c>
      <c r="E20" s="4">
        <v>32.88</v>
      </c>
      <c r="F20" s="4">
        <v>49322.19</v>
      </c>
      <c r="G20" s="4">
        <v>124.99</v>
      </c>
      <c r="H20" s="4"/>
      <c r="I20" s="4"/>
      <c r="J20" s="4"/>
      <c r="K20" s="4">
        <v>494</v>
      </c>
      <c r="L20" s="4">
        <v>20</v>
      </c>
      <c r="M20" s="4">
        <f t="shared" si="2"/>
        <v>64994.06</v>
      </c>
      <c r="N20" s="7">
        <f t="shared" si="0"/>
        <v>35005.94</v>
      </c>
    </row>
    <row r="21" spans="1:14" s="5" customFormat="1" ht="24.75" customHeight="1">
      <c r="A21" s="2">
        <v>1149</v>
      </c>
      <c r="B21" s="3" t="s">
        <v>27</v>
      </c>
      <c r="C21" s="8">
        <v>100000</v>
      </c>
      <c r="D21" s="4">
        <v>7675.56</v>
      </c>
      <c r="E21" s="4">
        <v>15.77</v>
      </c>
      <c r="F21" s="4"/>
      <c r="G21" s="4"/>
      <c r="H21" s="4"/>
      <c r="I21" s="4"/>
      <c r="J21" s="4"/>
      <c r="K21" s="4"/>
      <c r="L21" s="4">
        <v>20</v>
      </c>
      <c r="M21" s="4">
        <f t="shared" si="2"/>
        <v>7711.330000000001</v>
      </c>
      <c r="N21" s="7">
        <f t="shared" si="0"/>
        <v>92288.67</v>
      </c>
    </row>
    <row r="22" spans="1:14" s="5" customFormat="1" ht="24.75" customHeight="1">
      <c r="A22" s="2">
        <v>2125</v>
      </c>
      <c r="B22" s="3" t="s">
        <v>28</v>
      </c>
      <c r="C22" s="8">
        <v>100000</v>
      </c>
      <c r="D22" s="4"/>
      <c r="E22" s="4"/>
      <c r="F22" s="4">
        <v>36537.21</v>
      </c>
      <c r="G22" s="4">
        <v>92.59</v>
      </c>
      <c r="H22" s="4"/>
      <c r="I22" s="4"/>
      <c r="J22" s="4"/>
      <c r="K22" s="4">
        <v>366</v>
      </c>
      <c r="L22" s="4">
        <v>20</v>
      </c>
      <c r="M22" s="4">
        <f t="shared" si="2"/>
        <v>37015.799999999996</v>
      </c>
      <c r="N22" s="7">
        <f t="shared" si="0"/>
        <v>62984.200000000004</v>
      </c>
    </row>
    <row r="23" spans="1:14" s="5" customFormat="1" ht="24.75" customHeight="1">
      <c r="A23" s="2">
        <v>2760</v>
      </c>
      <c r="B23" s="3" t="s">
        <v>27</v>
      </c>
      <c r="C23" s="8">
        <v>45000</v>
      </c>
      <c r="D23" s="4">
        <v>7950.46</v>
      </c>
      <c r="E23" s="4">
        <v>17.43</v>
      </c>
      <c r="F23" s="4">
        <v>25192.99</v>
      </c>
      <c r="G23" s="4">
        <v>56.94</v>
      </c>
      <c r="H23" s="4"/>
      <c r="I23" s="4"/>
      <c r="J23" s="4"/>
      <c r="K23" s="4">
        <v>252</v>
      </c>
      <c r="L23" s="4">
        <v>20</v>
      </c>
      <c r="M23" s="4">
        <f t="shared" si="2"/>
        <v>33489.82000000001</v>
      </c>
      <c r="N23" s="7">
        <f t="shared" si="0"/>
        <v>11510.179999999993</v>
      </c>
    </row>
    <row r="24" spans="1:14" s="5" customFormat="1" ht="24.75" customHeight="1">
      <c r="A24" s="2">
        <v>2371</v>
      </c>
      <c r="B24" s="3" t="s">
        <v>31</v>
      </c>
      <c r="C24" s="8">
        <v>45000</v>
      </c>
      <c r="D24" s="4">
        <v>10940.1</v>
      </c>
      <c r="E24" s="4">
        <v>23.98</v>
      </c>
      <c r="F24" s="4"/>
      <c r="G24" s="4"/>
      <c r="H24" s="4"/>
      <c r="I24" s="4"/>
      <c r="J24" s="4"/>
      <c r="K24" s="4"/>
      <c r="L24" s="4">
        <v>20</v>
      </c>
      <c r="M24" s="4">
        <f t="shared" si="2"/>
        <v>10984.08</v>
      </c>
      <c r="N24" s="7">
        <f t="shared" si="0"/>
        <v>34015.92</v>
      </c>
    </row>
    <row r="25" spans="1:14" s="5" customFormat="1" ht="24.75" customHeight="1">
      <c r="A25" s="2">
        <v>1961</v>
      </c>
      <c r="B25" s="3" t="s">
        <v>32</v>
      </c>
      <c r="C25" s="8">
        <v>135000</v>
      </c>
      <c r="D25" s="4">
        <v>6880.85</v>
      </c>
      <c r="E25" s="4">
        <v>15.08</v>
      </c>
      <c r="F25" s="4">
        <v>83396.91</v>
      </c>
      <c r="G25" s="4">
        <v>211.35</v>
      </c>
      <c r="H25" s="4">
        <v>9600</v>
      </c>
      <c r="I25" s="4"/>
      <c r="J25" s="4"/>
      <c r="K25" s="4">
        <v>834</v>
      </c>
      <c r="L25" s="4">
        <v>20</v>
      </c>
      <c r="M25" s="4">
        <f t="shared" si="2"/>
        <v>100958.19</v>
      </c>
      <c r="N25" s="7">
        <f t="shared" si="0"/>
        <v>34041.81</v>
      </c>
    </row>
    <row r="26" spans="1:14" s="5" customFormat="1" ht="24.75" customHeight="1">
      <c r="A26" s="2">
        <v>1009</v>
      </c>
      <c r="B26" s="3" t="s">
        <v>33</v>
      </c>
      <c r="C26" s="8">
        <v>200000</v>
      </c>
      <c r="D26" s="4"/>
      <c r="E26" s="4"/>
      <c r="F26" s="4">
        <v>40502.41</v>
      </c>
      <c r="G26" s="4">
        <v>102.64</v>
      </c>
      <c r="H26" s="4">
        <v>9600</v>
      </c>
      <c r="I26" s="4"/>
      <c r="J26" s="4"/>
      <c r="K26" s="4"/>
      <c r="L26" s="4">
        <v>20</v>
      </c>
      <c r="M26" s="4">
        <f t="shared" si="2"/>
        <v>50225.05</v>
      </c>
      <c r="N26" s="7">
        <f t="shared" si="0"/>
        <v>149774.95</v>
      </c>
    </row>
    <row r="27" spans="1:14" s="5" customFormat="1" ht="24.75" customHeight="1">
      <c r="A27" s="2">
        <v>3004</v>
      </c>
      <c r="B27" s="3" t="s">
        <v>20</v>
      </c>
      <c r="C27" s="8">
        <v>45000</v>
      </c>
      <c r="D27" s="4"/>
      <c r="E27" s="4"/>
      <c r="F27" s="4">
        <v>30924.75</v>
      </c>
      <c r="G27" s="4">
        <v>69.9</v>
      </c>
      <c r="H27" s="4"/>
      <c r="I27" s="4"/>
      <c r="J27" s="4"/>
      <c r="K27" s="4"/>
      <c r="L27" s="4">
        <v>20</v>
      </c>
      <c r="M27" s="4">
        <f t="shared" si="2"/>
        <v>31014.65</v>
      </c>
      <c r="N27" s="7">
        <f t="shared" si="0"/>
        <v>13985.349999999999</v>
      </c>
    </row>
    <row r="28" spans="1:14" s="5" customFormat="1" ht="24.75" customHeight="1">
      <c r="A28" s="2">
        <v>2718</v>
      </c>
      <c r="B28" s="3" t="s">
        <v>20</v>
      </c>
      <c r="C28" s="8">
        <v>45000</v>
      </c>
      <c r="D28" s="4"/>
      <c r="E28" s="4"/>
      <c r="F28" s="4">
        <v>30924.75</v>
      </c>
      <c r="G28" s="4">
        <v>69.9</v>
      </c>
      <c r="H28" s="4"/>
      <c r="I28" s="4"/>
      <c r="J28" s="4"/>
      <c r="K28" s="4"/>
      <c r="L28" s="4">
        <v>20</v>
      </c>
      <c r="M28" s="4">
        <f t="shared" si="2"/>
        <v>31014.65</v>
      </c>
      <c r="N28" s="7">
        <f t="shared" si="0"/>
        <v>13985.349999999999</v>
      </c>
    </row>
    <row r="29" spans="1:14" s="5" customFormat="1" ht="24.75" customHeight="1">
      <c r="A29" s="2">
        <v>2723</v>
      </c>
      <c r="B29" s="3" t="s">
        <v>20</v>
      </c>
      <c r="C29" s="8">
        <v>45000</v>
      </c>
      <c r="D29" s="4"/>
      <c r="E29" s="4"/>
      <c r="F29" s="4">
        <v>30924.75</v>
      </c>
      <c r="G29" s="4">
        <v>69.9</v>
      </c>
      <c r="H29" s="4"/>
      <c r="I29" s="4"/>
      <c r="J29" s="4"/>
      <c r="K29" s="4"/>
      <c r="L29" s="4">
        <v>20</v>
      </c>
      <c r="M29" s="4">
        <f t="shared" si="2"/>
        <v>31014.65</v>
      </c>
      <c r="N29" s="7">
        <f t="shared" si="0"/>
        <v>13985.349999999999</v>
      </c>
    </row>
    <row r="30" spans="1:14" s="5" customFormat="1" ht="24.75" customHeight="1">
      <c r="A30" s="2">
        <v>2962</v>
      </c>
      <c r="B30" s="3" t="s">
        <v>20</v>
      </c>
      <c r="C30" s="8">
        <v>45000</v>
      </c>
      <c r="D30" s="4"/>
      <c r="E30" s="4"/>
      <c r="F30" s="4">
        <v>30924.75</v>
      </c>
      <c r="G30" s="4">
        <v>69.9</v>
      </c>
      <c r="H30" s="4"/>
      <c r="I30" s="4"/>
      <c r="J30" s="4"/>
      <c r="K30" s="4"/>
      <c r="L30" s="4">
        <v>20</v>
      </c>
      <c r="M30" s="4">
        <f t="shared" si="2"/>
        <v>31014.65</v>
      </c>
      <c r="N30" s="7">
        <f t="shared" si="0"/>
        <v>13985.349999999999</v>
      </c>
    </row>
    <row r="31" spans="1:14" s="5" customFormat="1" ht="24.75" customHeight="1">
      <c r="A31" s="2">
        <v>1772</v>
      </c>
      <c r="B31" s="3" t="s">
        <v>16</v>
      </c>
      <c r="C31" s="8">
        <v>140000</v>
      </c>
      <c r="D31" s="4"/>
      <c r="E31" s="4"/>
      <c r="F31" s="4">
        <v>32215.74</v>
      </c>
      <c r="G31" s="4">
        <v>72.82</v>
      </c>
      <c r="H31" s="4">
        <v>9600</v>
      </c>
      <c r="I31" s="4"/>
      <c r="J31" s="4"/>
      <c r="K31" s="4">
        <v>323</v>
      </c>
      <c r="L31" s="4">
        <v>20</v>
      </c>
      <c r="M31" s="4">
        <f t="shared" si="2"/>
        <v>42231.56</v>
      </c>
      <c r="N31" s="7">
        <f t="shared" si="0"/>
        <v>97768.44</v>
      </c>
    </row>
    <row r="32" spans="1:14" s="5" customFormat="1" ht="24.75" customHeight="1">
      <c r="A32" s="2">
        <v>2745</v>
      </c>
      <c r="B32" s="3" t="s">
        <v>34</v>
      </c>
      <c r="C32" s="8">
        <v>200000</v>
      </c>
      <c r="D32" s="4">
        <v>10659.62</v>
      </c>
      <c r="E32" s="4">
        <v>23.36</v>
      </c>
      <c r="F32" s="4">
        <v>81468.33</v>
      </c>
      <c r="G32" s="4">
        <v>206.46</v>
      </c>
      <c r="H32" s="4">
        <v>9600</v>
      </c>
      <c r="I32" s="4"/>
      <c r="J32" s="4"/>
      <c r="K32" s="4">
        <v>815</v>
      </c>
      <c r="L32" s="4">
        <v>20</v>
      </c>
      <c r="M32" s="4">
        <f t="shared" si="2"/>
        <v>102792.77</v>
      </c>
      <c r="N32" s="7">
        <f t="shared" si="0"/>
        <v>97207.23</v>
      </c>
    </row>
    <row r="33" spans="1:14" s="5" customFormat="1" ht="24.75" customHeight="1">
      <c r="A33" s="2">
        <v>405</v>
      </c>
      <c r="B33" s="3" t="s">
        <v>35</v>
      </c>
      <c r="C33" s="8">
        <v>200000</v>
      </c>
      <c r="D33" s="4"/>
      <c r="E33" s="4"/>
      <c r="F33" s="4"/>
      <c r="G33" s="4"/>
      <c r="H33" s="4">
        <v>9600</v>
      </c>
      <c r="I33" s="4"/>
      <c r="J33" s="4"/>
      <c r="K33" s="4"/>
      <c r="L33" s="4">
        <v>20</v>
      </c>
      <c r="M33" s="4">
        <f t="shared" si="2"/>
        <v>9620</v>
      </c>
      <c r="N33" s="7">
        <f t="shared" si="0"/>
        <v>190380</v>
      </c>
    </row>
    <row r="34" spans="1:14" s="5" customFormat="1" ht="24.75" customHeight="1">
      <c r="A34" s="2">
        <v>1493</v>
      </c>
      <c r="B34" s="4" t="s">
        <v>36</v>
      </c>
      <c r="C34" s="8">
        <v>400000</v>
      </c>
      <c r="D34" s="4"/>
      <c r="E34" s="4"/>
      <c r="F34" s="4">
        <v>79465.53</v>
      </c>
      <c r="G34" s="4">
        <v>201.39</v>
      </c>
      <c r="H34" s="4">
        <v>9600</v>
      </c>
      <c r="I34" s="4"/>
      <c r="J34" s="4"/>
      <c r="K34" s="4"/>
      <c r="L34" s="4">
        <v>20</v>
      </c>
      <c r="M34" s="4">
        <f t="shared" si="2"/>
        <v>89286.92</v>
      </c>
      <c r="N34" s="7">
        <f t="shared" si="0"/>
        <v>310713.08</v>
      </c>
    </row>
    <row r="35" spans="1:14" s="5" customFormat="1" ht="24.75" customHeight="1">
      <c r="A35" s="2">
        <v>730</v>
      </c>
      <c r="B35" s="4" t="s">
        <v>22</v>
      </c>
      <c r="C35" s="8">
        <v>200000</v>
      </c>
      <c r="D35" s="4"/>
      <c r="E35" s="4"/>
      <c r="F35" s="4">
        <v>5436.99</v>
      </c>
      <c r="G35" s="4">
        <v>13.78</v>
      </c>
      <c r="H35" s="4">
        <v>9600</v>
      </c>
      <c r="I35" s="4"/>
      <c r="J35" s="4"/>
      <c r="K35" s="4"/>
      <c r="L35" s="4">
        <v>20</v>
      </c>
      <c r="M35" s="4">
        <f t="shared" si="2"/>
        <v>15070.77</v>
      </c>
      <c r="N35" s="7">
        <f t="shared" si="0"/>
        <v>184929.23</v>
      </c>
    </row>
    <row r="36" spans="1:14" s="5" customFormat="1" ht="24.75" customHeight="1">
      <c r="A36" s="2">
        <v>3033</v>
      </c>
      <c r="B36" s="4" t="s">
        <v>37</v>
      </c>
      <c r="C36" s="8">
        <v>200000</v>
      </c>
      <c r="D36" s="4"/>
      <c r="E36" s="4"/>
      <c r="F36" s="4"/>
      <c r="G36" s="4"/>
      <c r="H36" s="4">
        <v>9600</v>
      </c>
      <c r="I36" s="4">
        <v>16400</v>
      </c>
      <c r="J36" s="4">
        <v>350</v>
      </c>
      <c r="K36" s="4"/>
      <c r="L36" s="4">
        <v>20</v>
      </c>
      <c r="M36" s="4">
        <f t="shared" si="2"/>
        <v>26370</v>
      </c>
      <c r="N36" s="7">
        <f t="shared" si="0"/>
        <v>173630</v>
      </c>
    </row>
    <row r="37" spans="1:14" s="5" customFormat="1" ht="24.75" customHeight="1">
      <c r="A37" s="2">
        <v>1965</v>
      </c>
      <c r="B37" s="3" t="s">
        <v>32</v>
      </c>
      <c r="C37" s="8">
        <v>100000</v>
      </c>
      <c r="D37" s="4">
        <v>5449.86</v>
      </c>
      <c r="E37" s="4">
        <v>11.94</v>
      </c>
      <c r="F37" s="4">
        <v>83232.32</v>
      </c>
      <c r="G37" s="4">
        <v>210.93</v>
      </c>
      <c r="H37" s="4"/>
      <c r="I37" s="4"/>
      <c r="J37" s="4"/>
      <c r="K37" s="4">
        <v>834</v>
      </c>
      <c r="L37" s="4">
        <v>20</v>
      </c>
      <c r="M37" s="4">
        <f aca="true" t="shared" si="3" ref="M37:M43">SUM(D37:L37)</f>
        <v>89759.05</v>
      </c>
      <c r="N37" s="7">
        <f t="shared" si="0"/>
        <v>10240.949999999997</v>
      </c>
    </row>
    <row r="38" spans="1:14" s="5" customFormat="1" ht="24.75" customHeight="1">
      <c r="A38" s="2">
        <v>3040</v>
      </c>
      <c r="B38" s="3" t="s">
        <v>38</v>
      </c>
      <c r="C38" s="8">
        <v>150000</v>
      </c>
      <c r="D38" s="4">
        <v>9115.36</v>
      </c>
      <c r="E38" s="4">
        <v>19.98</v>
      </c>
      <c r="F38" s="4"/>
      <c r="G38" s="4"/>
      <c r="H38" s="4">
        <v>9600</v>
      </c>
      <c r="I38" s="4">
        <v>11700</v>
      </c>
      <c r="J38" s="4">
        <v>350</v>
      </c>
      <c r="K38" s="4"/>
      <c r="L38" s="4">
        <v>20</v>
      </c>
      <c r="M38" s="4">
        <f t="shared" si="3"/>
        <v>30805.34</v>
      </c>
      <c r="N38" s="7">
        <f t="shared" si="0"/>
        <v>119194.66</v>
      </c>
    </row>
    <row r="39" spans="1:14" s="5" customFormat="1" ht="24.75" customHeight="1">
      <c r="A39" s="2">
        <v>3145</v>
      </c>
      <c r="B39" s="3" t="s">
        <v>39</v>
      </c>
      <c r="C39" s="8">
        <v>100000</v>
      </c>
      <c r="D39" s="4">
        <v>12163.29</v>
      </c>
      <c r="E39" s="4">
        <v>26.66</v>
      </c>
      <c r="F39" s="4"/>
      <c r="G39" s="4"/>
      <c r="H39" s="4"/>
      <c r="I39" s="4">
        <v>3950</v>
      </c>
      <c r="J39" s="4">
        <v>350</v>
      </c>
      <c r="K39" s="4"/>
      <c r="L39" s="4">
        <v>20</v>
      </c>
      <c r="M39" s="4">
        <f t="shared" si="3"/>
        <v>16509.95</v>
      </c>
      <c r="N39" s="7">
        <f t="shared" si="0"/>
        <v>83490.05</v>
      </c>
    </row>
    <row r="40" spans="1:14" s="5" customFormat="1" ht="24.75" customHeight="1">
      <c r="A40" s="2">
        <v>207</v>
      </c>
      <c r="B40" s="3" t="s">
        <v>40</v>
      </c>
      <c r="C40" s="8">
        <v>90000</v>
      </c>
      <c r="D40" s="4"/>
      <c r="E40" s="4"/>
      <c r="F40" s="4"/>
      <c r="G40" s="4"/>
      <c r="H40" s="4"/>
      <c r="I40" s="4"/>
      <c r="J40" s="4"/>
      <c r="K40" s="4"/>
      <c r="L40" s="4">
        <v>20</v>
      </c>
      <c r="M40" s="4">
        <f t="shared" si="3"/>
        <v>20</v>
      </c>
      <c r="N40" s="7">
        <f t="shared" si="0"/>
        <v>89980</v>
      </c>
    </row>
    <row r="41" spans="1:14" s="5" customFormat="1" ht="24.75" customHeight="1">
      <c r="A41" s="2">
        <v>2568</v>
      </c>
      <c r="B41" s="3" t="s">
        <v>41</v>
      </c>
      <c r="C41" s="8">
        <v>135000</v>
      </c>
      <c r="D41" s="4">
        <v>7266.38</v>
      </c>
      <c r="E41" s="4">
        <v>65.3</v>
      </c>
      <c r="F41" s="4">
        <v>84998.94</v>
      </c>
      <c r="G41" s="4">
        <v>883.18</v>
      </c>
      <c r="H41" s="4">
        <v>9600</v>
      </c>
      <c r="I41" s="4"/>
      <c r="J41" s="4"/>
      <c r="K41" s="4">
        <v>849</v>
      </c>
      <c r="L41" s="4">
        <v>20</v>
      </c>
      <c r="M41" s="4">
        <f t="shared" si="3"/>
        <v>103682.79999999999</v>
      </c>
      <c r="N41" s="7">
        <f t="shared" si="0"/>
        <v>31317.20000000001</v>
      </c>
    </row>
    <row r="42" spans="1:14" s="5" customFormat="1" ht="24.75" customHeight="1">
      <c r="A42" s="2">
        <v>2614</v>
      </c>
      <c r="B42" s="3" t="s">
        <v>41</v>
      </c>
      <c r="C42" s="8">
        <v>100000</v>
      </c>
      <c r="D42" s="4">
        <v>3671.9</v>
      </c>
      <c r="E42" s="4">
        <v>33</v>
      </c>
      <c r="F42" s="4">
        <v>84884.93</v>
      </c>
      <c r="G42" s="4">
        <v>881.99</v>
      </c>
      <c r="H42" s="4"/>
      <c r="I42" s="4"/>
      <c r="J42" s="4"/>
      <c r="K42" s="4">
        <v>849</v>
      </c>
      <c r="L42" s="4">
        <v>20</v>
      </c>
      <c r="M42" s="4">
        <f t="shared" si="3"/>
        <v>90340.81999999999</v>
      </c>
      <c r="N42" s="7">
        <f t="shared" si="0"/>
        <v>9659.180000000008</v>
      </c>
    </row>
    <row r="43" spans="1:14" s="5" customFormat="1" ht="24.75" customHeight="1">
      <c r="A43" s="2">
        <v>2575</v>
      </c>
      <c r="B43" s="3" t="s">
        <v>41</v>
      </c>
      <c r="C43" s="8">
        <v>135000</v>
      </c>
      <c r="D43" s="4">
        <v>7266.38</v>
      </c>
      <c r="E43" s="4">
        <v>65.3</v>
      </c>
      <c r="F43" s="4">
        <v>84884.93</v>
      </c>
      <c r="G43" s="4">
        <v>881.99</v>
      </c>
      <c r="H43" s="4">
        <v>9600</v>
      </c>
      <c r="I43" s="4"/>
      <c r="J43" s="4"/>
      <c r="K43" s="4">
        <v>849</v>
      </c>
      <c r="L43" s="4">
        <v>20</v>
      </c>
      <c r="M43" s="4">
        <f t="shared" si="3"/>
        <v>103567.59999999999</v>
      </c>
      <c r="N43" s="7">
        <f t="shared" si="0"/>
        <v>31432.40000000001</v>
      </c>
    </row>
  </sheetData>
  <sheetProtection/>
  <mergeCells count="3">
    <mergeCell ref="D1:H1"/>
    <mergeCell ref="D2:E2"/>
    <mergeCell ref="F2:G2"/>
  </mergeCells>
  <printOptions/>
  <pageMargins left="0.16" right="0.16" top="0.75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2013-08-08T03:22:06Z</cp:lastPrinted>
  <dcterms:created xsi:type="dcterms:W3CDTF">2012-09-12T02:15:20Z</dcterms:created>
  <dcterms:modified xsi:type="dcterms:W3CDTF">2013-08-09T03:14:28Z</dcterms:modified>
  <cp:category/>
  <cp:version/>
  <cp:contentType/>
  <cp:contentStatus/>
</cp:coreProperties>
</file>